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moniheli.sharepoint.com/Moniheli ry  Hallinto/Talous/Laskutus/Korvauslaskut kuten päivärahat ja kilometrikorvaus/"/>
    </mc:Choice>
  </mc:AlternateContent>
  <xr:revisionPtr revIDLastSave="93" documentId="8_{93A6D18E-27D0-45D1-A5B7-04D6613FAE34}" xr6:coauthVersionLast="47" xr6:coauthVersionMax="47" xr10:uidLastSave="{C178B6E0-C045-409E-B53C-E20F5C4545B2}"/>
  <bookViews>
    <workbookView xWindow="-96" yWindow="0" windowWidth="16860" windowHeight="12336" xr2:uid="{EE43B4F6-96BE-45B4-B7CE-D3269AE84B5F}"/>
  </bookViews>
  <sheets>
    <sheet name="Työsopimus Work contract" sheetId="2" r:id="rId1"/>
    <sheet name="Sheet1" sheetId="1" r:id="rId2"/>
  </sheets>
  <definedNames>
    <definedName name="_xlnm.Print_Area" localSheetId="0">'Työsopimus Work contract'!$A$1:$J$42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26" i="2" s="1"/>
  <c r="J26" i="2" s="1"/>
  <c r="G25" i="2"/>
  <c r="J25" i="2" s="1"/>
  <c r="G24" i="2"/>
  <c r="J24" i="2" s="1"/>
  <c r="G19" i="2"/>
  <c r="J19" i="2" s="1"/>
  <c r="C3" i="1"/>
  <c r="C5" i="1"/>
  <c r="C4" i="1"/>
  <c r="C6" i="1"/>
  <c r="C7" i="1"/>
  <c r="C8" i="1"/>
  <c r="C9" i="1"/>
  <c r="C10" i="1"/>
  <c r="J33" i="2"/>
  <c r="J32" i="2"/>
  <c r="J31" i="2"/>
  <c r="J30" i="2"/>
  <c r="J34" i="2"/>
  <c r="J18" i="2"/>
  <c r="G20" i="2" l="1"/>
  <c r="G21" i="2" s="1"/>
  <c r="J35" i="2"/>
  <c r="J20" i="2" l="1"/>
  <c r="G22" i="2"/>
  <c r="J22" i="2" s="1"/>
  <c r="J21" i="2"/>
  <c r="G23" i="2"/>
  <c r="J23" i="2" s="1"/>
  <c r="J27" i="2" l="1"/>
  <c r="J37" i="2" s="1"/>
</calcChain>
</file>

<file path=xl/sharedStrings.xml><?xml version="1.0" encoding="utf-8"?>
<sst xmlns="http://schemas.openxmlformats.org/spreadsheetml/2006/main" count="48" uniqueCount="46">
  <si>
    <r>
      <t xml:space="preserve">TYÖNTEKIJÄ | </t>
    </r>
    <r>
      <rPr>
        <i/>
        <sz val="11"/>
        <color theme="1"/>
        <rFont val="Lato"/>
        <family val="2"/>
      </rPr>
      <t>EMPLOYEE</t>
    </r>
  </si>
  <si>
    <r>
      <t xml:space="preserve">Etunimi | </t>
    </r>
    <r>
      <rPr>
        <i/>
        <sz val="9"/>
        <color indexed="8"/>
        <rFont val="Open Sans"/>
        <family val="2"/>
      </rPr>
      <t>First name</t>
    </r>
  </si>
  <si>
    <r>
      <t xml:space="preserve">Sukunimi | </t>
    </r>
    <r>
      <rPr>
        <i/>
        <sz val="9"/>
        <color indexed="8"/>
        <rFont val="Open Sans"/>
        <family val="2"/>
      </rPr>
      <t>Last name</t>
    </r>
  </si>
  <si>
    <r>
      <t xml:space="preserve">Postiosoite | </t>
    </r>
    <r>
      <rPr>
        <i/>
        <sz val="9"/>
        <color indexed="8"/>
        <rFont val="Open Sans"/>
        <family val="2"/>
      </rPr>
      <t>Postal address</t>
    </r>
  </si>
  <si>
    <r>
      <t>IBAN-tilinumero ja pankki |</t>
    </r>
    <r>
      <rPr>
        <i/>
        <sz val="9"/>
        <color indexed="8"/>
        <rFont val="Open Sans"/>
        <family val="2"/>
      </rPr>
      <t xml:space="preserve"> IBAN account number and bank</t>
    </r>
    <r>
      <rPr>
        <sz val="9"/>
        <color indexed="8"/>
        <rFont val="Open Sans"/>
        <family val="2"/>
      </rPr>
      <t xml:space="preserve"> </t>
    </r>
    <r>
      <rPr>
        <i/>
        <sz val="9"/>
        <color rgb="FF000000"/>
        <rFont val="Open Sans"/>
        <family val="2"/>
      </rPr>
      <t>name</t>
    </r>
  </si>
  <si>
    <r>
      <t xml:space="preserve">Henkilötunnus (PPKKVV-XXXX) | </t>
    </r>
    <r>
      <rPr>
        <i/>
        <sz val="9"/>
        <color indexed="8"/>
        <rFont val="Open Sans"/>
        <family val="2"/>
      </rPr>
      <t>ID number (DDMMYY-XXXX)</t>
    </r>
  </si>
  <si>
    <r>
      <t xml:space="preserve">MATKA | </t>
    </r>
    <r>
      <rPr>
        <i/>
        <sz val="11"/>
        <color indexed="8"/>
        <rFont val="Lato"/>
        <family val="2"/>
      </rPr>
      <t>TRAVEL</t>
    </r>
  </si>
  <si>
    <r>
      <t xml:space="preserve">Lähtöpaikka (osoite) | </t>
    </r>
    <r>
      <rPr>
        <i/>
        <sz val="9"/>
        <color indexed="8"/>
        <rFont val="Open Sans"/>
        <family val="2"/>
      </rPr>
      <t>Departure point (address</t>
    </r>
    <r>
      <rPr>
        <sz val="9"/>
        <color theme="1"/>
        <rFont val="Open Sans"/>
        <family val="2"/>
      </rPr>
      <t>)</t>
    </r>
  </si>
  <si>
    <r>
      <t xml:space="preserve">Matkan kohde (osoite) | </t>
    </r>
    <r>
      <rPr>
        <i/>
        <sz val="9"/>
        <color theme="1"/>
        <rFont val="Open Sans"/>
        <family val="2"/>
      </rPr>
      <t>Destination (address)</t>
    </r>
  </si>
  <si>
    <r>
      <t xml:space="preserve">Lähtöpäivä ja -aika (PP/KK/VVVV 00.00) | </t>
    </r>
    <r>
      <rPr>
        <i/>
        <sz val="9"/>
        <color indexed="8"/>
        <rFont val="Open Sans"/>
        <family val="2"/>
      </rPr>
      <t>Departure day and time</t>
    </r>
  </si>
  <si>
    <r>
      <t xml:space="preserve">Paluupäivä ja -aika | </t>
    </r>
    <r>
      <rPr>
        <i/>
        <sz val="9"/>
        <color theme="1"/>
        <rFont val="Open Sans"/>
        <family val="2"/>
      </rPr>
      <t>Return date and time (DD/MM/YYYY 00.00)</t>
    </r>
  </si>
  <si>
    <r>
      <t xml:space="preserve">Matkan syy | </t>
    </r>
    <r>
      <rPr>
        <i/>
        <sz val="9"/>
        <color indexed="8"/>
        <rFont val="Open Sans"/>
        <family val="2"/>
      </rPr>
      <t>Purpose of travel</t>
    </r>
  </si>
  <si>
    <r>
      <t xml:space="preserve">Päivärahan määrä (00.00) | </t>
    </r>
    <r>
      <rPr>
        <i/>
        <sz val="9"/>
        <color indexed="8"/>
        <rFont val="Open Sans"/>
        <family val="2"/>
      </rPr>
      <t>Daily allowance rate (00.00)</t>
    </r>
  </si>
  <si>
    <r>
      <t xml:space="preserve">Tarkista: | </t>
    </r>
    <r>
      <rPr>
        <i/>
        <sz val="9"/>
        <color theme="1"/>
        <rFont val="Open Sans"/>
        <family val="2"/>
      </rPr>
      <t>Check:</t>
    </r>
  </si>
  <si>
    <t>Suomi</t>
  </si>
  <si>
    <t>Ulkomaat</t>
  </si>
  <si>
    <r>
      <t xml:space="preserve">PÄIVÄRAHAT | </t>
    </r>
    <r>
      <rPr>
        <i/>
        <sz val="11"/>
        <color indexed="8"/>
        <rFont val="Lato"/>
        <family val="2"/>
      </rPr>
      <t>DAILY ALLOWANCES</t>
    </r>
  </si>
  <si>
    <r>
      <t xml:space="preserve">Korvaus | </t>
    </r>
    <r>
      <rPr>
        <i/>
        <sz val="9"/>
        <color indexed="8"/>
        <rFont val="Open Sans"/>
        <family val="2"/>
      </rPr>
      <t>Compensation</t>
    </r>
  </si>
  <si>
    <r>
      <t>€ per kpl/</t>
    </r>
    <r>
      <rPr>
        <i/>
        <sz val="9"/>
        <color theme="1"/>
        <rFont val="Open Sans"/>
        <family val="2"/>
      </rPr>
      <t>unit</t>
    </r>
    <r>
      <rPr>
        <sz val="9"/>
        <color theme="1"/>
        <rFont val="Open Sans"/>
        <family val="2"/>
      </rPr>
      <t xml:space="preserve"> (2025)</t>
    </r>
  </si>
  <si>
    <r>
      <t xml:space="preserve">kpl | </t>
    </r>
    <r>
      <rPr>
        <i/>
        <sz val="9"/>
        <color theme="1"/>
        <rFont val="Open Sans"/>
        <family val="2"/>
      </rPr>
      <t>unit</t>
    </r>
  </si>
  <si>
    <r>
      <t xml:space="preserve">Yhteensä | </t>
    </r>
    <r>
      <rPr>
        <i/>
        <sz val="9"/>
        <color theme="1"/>
        <rFont val="Open Sans"/>
        <family val="2"/>
      </rPr>
      <t>Total</t>
    </r>
  </si>
  <si>
    <r>
      <t xml:space="preserve">Kokopäiväraha (&gt;10t) (KPR) | </t>
    </r>
    <r>
      <rPr>
        <i/>
        <sz val="9"/>
        <color theme="1"/>
        <rFont val="Open Sans"/>
        <family val="2"/>
      </rPr>
      <t>Full day allowance (&gt;10h) (FDA)</t>
    </r>
  </si>
  <si>
    <r>
      <t>Alennettu KPR (2 ilmaista ateriaa /pv) |</t>
    </r>
    <r>
      <rPr>
        <i/>
        <sz val="9"/>
        <color theme="1"/>
        <rFont val="Open Sans"/>
        <family val="2"/>
      </rPr>
      <t xml:space="preserve"> Lowered FDA (2 free meals /day)</t>
    </r>
  </si>
  <si>
    <r>
      <t xml:space="preserve">Osapäiväraha (&gt;6t-10t) (OPR) | </t>
    </r>
    <r>
      <rPr>
        <i/>
        <sz val="9"/>
        <color theme="1"/>
        <rFont val="Open Sans"/>
        <family val="2"/>
      </rPr>
      <t>Partial day allowance (&gt;6h-10h) (PDA)</t>
    </r>
  </si>
  <si>
    <r>
      <t>Alennettu OPR (1 ilmaista ateriaa /pv) |</t>
    </r>
    <r>
      <rPr>
        <i/>
        <sz val="9"/>
        <color theme="1"/>
        <rFont val="Open Sans"/>
        <family val="2"/>
      </rPr>
      <t xml:space="preserve"> Lowered PDA (1 free meal /day)</t>
    </r>
  </si>
  <si>
    <r>
      <t xml:space="preserve">24 tuntia ylitetty väh. 2 tunnilla | </t>
    </r>
    <r>
      <rPr>
        <i/>
        <sz val="9"/>
        <color theme="1"/>
        <rFont val="Open Sans"/>
        <family val="2"/>
      </rPr>
      <t>24 hours exceeded by at least 2 hours</t>
    </r>
  </si>
  <si>
    <r>
      <t xml:space="preserve">24t ylitetty väh. 2t:lla, alennettu | </t>
    </r>
    <r>
      <rPr>
        <i/>
        <sz val="9"/>
        <color theme="1"/>
        <rFont val="Open Sans"/>
        <family val="2"/>
      </rPr>
      <t>24h exceeded by at least 2h, lowered</t>
    </r>
  </si>
  <si>
    <r>
      <t xml:space="preserve">24 tuntia ylitetty väh. 6 tunnilla | </t>
    </r>
    <r>
      <rPr>
        <i/>
        <sz val="9"/>
        <color theme="1"/>
        <rFont val="Open Sans"/>
        <family val="2"/>
      </rPr>
      <t>24 hours exceeded by at least 6 hours</t>
    </r>
  </si>
  <si>
    <r>
      <t>24t ylitetty väh. 6t:lla, alennettu |</t>
    </r>
    <r>
      <rPr>
        <i/>
        <sz val="9"/>
        <color theme="1"/>
        <rFont val="Open Sans"/>
        <family val="2"/>
      </rPr>
      <t xml:space="preserve"> 24h exceeded by at least 6h, lowered</t>
    </r>
  </si>
  <si>
    <r>
      <t xml:space="preserve">Ateriakorvaus alle 6t matkalle | </t>
    </r>
    <r>
      <rPr>
        <i/>
        <sz val="9"/>
        <color theme="1"/>
        <rFont val="Open Sans"/>
        <family val="2"/>
      </rPr>
      <t>Meal compensation for travel &lt;6t</t>
    </r>
  </si>
  <si>
    <r>
      <t xml:space="preserve">PÄIVÄRAHAT YHTEENSÄ | </t>
    </r>
    <r>
      <rPr>
        <i/>
        <sz val="9"/>
        <color theme="1"/>
        <rFont val="Open Sans"/>
        <family val="2"/>
      </rPr>
      <t>TOTAL DAILY ALLOWANCE</t>
    </r>
  </si>
  <si>
    <r>
      <t xml:space="preserve">KILOMETRIKORVAUKSET | </t>
    </r>
    <r>
      <rPr>
        <i/>
        <sz val="11"/>
        <color indexed="8"/>
        <rFont val="Lato"/>
        <family val="2"/>
      </rPr>
      <t>MILEAGE ALLOWANCES</t>
    </r>
  </si>
  <si>
    <t>€ per km (2025)</t>
  </si>
  <si>
    <t>km</t>
  </si>
  <si>
    <r>
      <t xml:space="preserve">Kilometrikorvaus | </t>
    </r>
    <r>
      <rPr>
        <i/>
        <sz val="9"/>
        <color theme="1"/>
        <rFont val="Open Sans"/>
        <family val="2"/>
      </rPr>
      <t>Mileage allowance</t>
    </r>
  </si>
  <si>
    <r>
      <t xml:space="preserve">Henkilö kyydissä, henkilö 1 | </t>
    </r>
    <r>
      <rPr>
        <i/>
        <sz val="9"/>
        <color theme="1"/>
        <rFont val="Open Sans"/>
        <family val="2"/>
      </rPr>
      <t>Additional passenger, passenger 1</t>
    </r>
  </si>
  <si>
    <r>
      <t xml:space="preserve">Henkilö kyydissä, henkilö 2 | </t>
    </r>
    <r>
      <rPr>
        <i/>
        <sz val="9"/>
        <color theme="1"/>
        <rFont val="Open Sans"/>
        <family val="2"/>
      </rPr>
      <t>Additional passenger, passenger 2</t>
    </r>
  </si>
  <si>
    <r>
      <t xml:space="preserve">Henkilö kyydissä, henkilö 3 | </t>
    </r>
    <r>
      <rPr>
        <i/>
        <sz val="9"/>
        <color theme="1"/>
        <rFont val="Open Sans"/>
        <family val="2"/>
      </rPr>
      <t>Additional passenger, passenger 3</t>
    </r>
  </si>
  <si>
    <r>
      <t xml:space="preserve">Henkilö kyydissä, henkilö 4 | </t>
    </r>
    <r>
      <rPr>
        <i/>
        <sz val="9"/>
        <color theme="1"/>
        <rFont val="Open Sans"/>
        <family val="2"/>
      </rPr>
      <t>Additional passenger, passenger 4</t>
    </r>
  </si>
  <si>
    <r>
      <t xml:space="preserve">KILOMETRIKORVAUKSET YHTEENSÄ | </t>
    </r>
    <r>
      <rPr>
        <i/>
        <sz val="9"/>
        <color theme="1"/>
        <rFont val="Open Sans"/>
        <family val="2"/>
      </rPr>
      <t>TOTAL MILEAGE ALLOWANCE</t>
    </r>
  </si>
  <si>
    <r>
      <t xml:space="preserve">YHTEENSÄ MAKSETTAVAKSI (PALKAN YHTEYDESSÄ) | </t>
    </r>
    <r>
      <rPr>
        <b/>
        <i/>
        <sz val="9"/>
        <color theme="1"/>
        <rFont val="Open Sans"/>
        <family val="2"/>
      </rPr>
      <t>PAYABLE ALTOGETHER (WITH MONTHLY SALARY)</t>
    </r>
  </si>
  <si>
    <r>
      <t>KIRJANPITO |</t>
    </r>
    <r>
      <rPr>
        <i/>
        <sz val="11"/>
        <color theme="1"/>
        <rFont val="Lato"/>
        <family val="2"/>
      </rPr>
      <t xml:space="preserve"> </t>
    </r>
    <r>
      <rPr>
        <i/>
        <sz val="11"/>
        <color indexed="8"/>
        <rFont val="Lato"/>
        <family val="2"/>
      </rPr>
      <t>ACCOUNTING</t>
    </r>
  </si>
  <si>
    <r>
      <t xml:space="preserve">Kustannuspaikka | </t>
    </r>
    <r>
      <rPr>
        <i/>
        <sz val="9"/>
        <color indexed="8"/>
        <rFont val="Open Sans"/>
        <family val="2"/>
      </rPr>
      <t>Cost centre</t>
    </r>
  </si>
  <si>
    <r>
      <t xml:space="preserve">Oletustili | </t>
    </r>
    <r>
      <rPr>
        <i/>
        <sz val="9"/>
        <color theme="1"/>
        <rFont val="Open Sans"/>
        <family val="2"/>
      </rPr>
      <t>Account</t>
    </r>
  </si>
  <si>
    <r>
      <t xml:space="preserve">Päivämäärä | </t>
    </r>
    <r>
      <rPr>
        <i/>
        <sz val="9"/>
        <color indexed="8"/>
        <rFont val="Open Sans"/>
        <family val="2"/>
      </rPr>
      <t>Date</t>
    </r>
  </si>
  <si>
    <r>
      <t xml:space="preserve">Tarkistettu ja hyväksytty | </t>
    </r>
    <r>
      <rPr>
        <i/>
        <sz val="9"/>
        <color indexed="8"/>
        <rFont val="Open Sans"/>
        <family val="2"/>
      </rPr>
      <t>Checked and approved 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</si>
</sst>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>
    <font>
      <sz val="11"/>
      <color theme="1"/>
      <name val="Aptos Narrow"/>
      <family val="2"/>
      <scheme val="minor"/>
    </font>
    <font>
      <sz val="11"/>
      <color theme="1"/>
      <name val="Lato"/>
      <family val="2"/>
    </font>
    <font>
      <i/>
      <sz val="11"/>
      <color indexed="8"/>
      <name val="Lato"/>
      <family val="2"/>
    </font>
    <font>
      <sz val="11"/>
      <color theme="1"/>
      <name val="Open Sans"/>
      <family val="2"/>
    </font>
    <font>
      <sz val="9"/>
      <color theme="1"/>
      <name val="Open Sans"/>
      <family val="2"/>
    </font>
    <font>
      <i/>
      <sz val="9"/>
      <color indexed="8"/>
      <name val="Open Sans"/>
      <family val="2"/>
    </font>
    <font>
      <sz val="10"/>
      <color theme="1"/>
      <name val="Open Sans"/>
      <family val="2"/>
    </font>
    <font>
      <sz val="9"/>
      <color indexed="8"/>
      <name val="Open Sans"/>
      <family val="2"/>
    </font>
    <font>
      <i/>
      <sz val="9"/>
      <color rgb="FF000000"/>
      <name val="Open Sans"/>
      <family val="2"/>
    </font>
    <font>
      <i/>
      <sz val="9"/>
      <color theme="1"/>
      <name val="Open Sans"/>
      <family val="2"/>
    </font>
    <font>
      <i/>
      <sz val="11"/>
      <color theme="1"/>
      <name val="Lato"/>
      <family val="2"/>
    </font>
    <font>
      <u/>
      <sz val="11"/>
      <color theme="10"/>
      <name val="Aptos Narrow"/>
      <family val="2"/>
      <scheme val="minor"/>
    </font>
    <font>
      <b/>
      <sz val="9"/>
      <color theme="1"/>
      <name val="Open Sans"/>
      <family val="2"/>
    </font>
    <font>
      <sz val="8"/>
      <name val="Aptos Narrow"/>
      <family val="2"/>
      <scheme val="minor"/>
    </font>
    <font>
      <b/>
      <i/>
      <sz val="9"/>
      <color theme="1"/>
      <name val="Open Sans"/>
      <family val="2"/>
    </font>
    <font>
      <b/>
      <u/>
      <sz val="9"/>
      <color theme="1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7" xfId="0" applyFont="1" applyFill="1" applyBorder="1"/>
    <xf numFmtId="0" fontId="4" fillId="2" borderId="8" xfId="0" applyFont="1" applyFill="1" applyBorder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4" xfId="0" applyFont="1" applyFill="1" applyBorder="1" applyAlignment="1" applyProtection="1">
      <alignment vertical="top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 vertical="top"/>
    </xf>
    <xf numFmtId="164" fontId="4" fillId="2" borderId="6" xfId="0" applyNumberFormat="1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left" vertical="center"/>
    </xf>
    <xf numFmtId="0" fontId="4" fillId="3" borderId="0" xfId="0" applyFont="1" applyFill="1" applyAlignment="1" applyProtection="1">
      <alignment horizontal="center" vertical="top"/>
      <protection locked="0"/>
    </xf>
    <xf numFmtId="164" fontId="4" fillId="2" borderId="5" xfId="0" applyNumberFormat="1" applyFont="1" applyFill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horizontal="right" vertical="top"/>
      <protection locked="0"/>
    </xf>
    <xf numFmtId="164" fontId="4" fillId="2" borderId="0" xfId="0" applyNumberFormat="1" applyFont="1" applyFill="1" applyAlignment="1" applyProtection="1">
      <alignment vertical="top"/>
      <protection locked="0"/>
    </xf>
    <xf numFmtId="164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 applyProtection="1">
      <alignment horizontal="right" vertical="top"/>
      <protection locked="0"/>
    </xf>
    <xf numFmtId="0" fontId="12" fillId="2" borderId="0" xfId="0" applyFont="1" applyFill="1" applyAlignment="1" applyProtection="1">
      <alignment horizontal="right" vertical="top"/>
      <protection locked="0"/>
    </xf>
    <xf numFmtId="164" fontId="12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/>
    </xf>
    <xf numFmtId="0" fontId="15" fillId="2" borderId="0" xfId="1" applyFont="1" applyFill="1" applyBorder="1" applyAlignment="1">
      <alignment horizontal="left" vertical="center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49" fontId="6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6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top"/>
      <protection locked="0"/>
    </xf>
    <xf numFmtId="0" fontId="4" fillId="2" borderId="8" xfId="0" applyFont="1" applyFill="1" applyBorder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6" fillId="3" borderId="4" xfId="0" applyNumberFormat="1" applyFont="1" applyFill="1" applyBorder="1" applyAlignment="1" applyProtection="1">
      <alignment horizontal="left" vertical="center" wrapText="1"/>
      <protection locked="0"/>
    </xf>
    <xf numFmtId="164" fontId="6" fillId="3" borderId="5" xfId="0" applyNumberFormat="1" applyFont="1" applyFill="1" applyBorder="1" applyAlignment="1" applyProtection="1">
      <alignment horizontal="left" vertical="center" wrapText="1"/>
      <protection locked="0"/>
    </xf>
    <xf numFmtId="164" fontId="6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22" fontId="6" fillId="3" borderId="4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eronmaksajat.fi/neuvot/henkiloverotus/tyo-elake-ja-etuudet/paivarahat-ja-kilometrikorvaukset/2024/kotimaan-paivarahat-2025/" TargetMode="External"/><Relationship Id="rId1" Type="http://schemas.openxmlformats.org/officeDocument/2006/relationships/hyperlink" Target="https://www.veronmaksajat.fi/neuvot/henkiloverotus/tyo-elake-ja-etuudet/paivarahat-ja-kilometrikorvaukset/2024/ulkomaan-paivarahat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84BB-1136-4859-8D12-C6578552F2D2}">
  <dimension ref="A1:J42"/>
  <sheetViews>
    <sheetView tabSelected="1" view="pageLayout" topLeftCell="A10" zoomScaleNormal="100" zoomScaleSheetLayoutView="100" workbookViewId="0">
      <selection activeCell="K11" sqref="K11"/>
    </sheetView>
  </sheetViews>
  <sheetFormatPr defaultColWidth="9.140625" defaultRowHeight="15.6"/>
  <cols>
    <col min="1" max="1" width="4.5703125" style="3" customWidth="1"/>
    <col min="2" max="2" width="8.5703125" style="3" customWidth="1"/>
    <col min="3" max="3" width="10.85546875" style="3" customWidth="1"/>
    <col min="4" max="4" width="6.28515625" style="3" customWidth="1"/>
    <col min="5" max="5" width="20.140625" style="3" customWidth="1"/>
    <col min="6" max="6" width="10.28515625" style="3" customWidth="1"/>
    <col min="7" max="8" width="8.5703125" style="3" customWidth="1"/>
    <col min="9" max="9" width="12.140625" style="3" customWidth="1"/>
    <col min="10" max="10" width="16.85546875" style="3" customWidth="1"/>
    <col min="11" max="256" width="9.140625" style="3"/>
    <col min="257" max="257" width="4.5703125" style="3" customWidth="1"/>
    <col min="258" max="258" width="8.5703125" style="3" customWidth="1"/>
    <col min="259" max="259" width="10.85546875" style="3" customWidth="1"/>
    <col min="260" max="260" width="6.28515625" style="3" customWidth="1"/>
    <col min="261" max="261" width="20.140625" style="3" customWidth="1"/>
    <col min="262" max="265" width="8.5703125" style="3" customWidth="1"/>
    <col min="266" max="266" width="14.140625" style="3" customWidth="1"/>
    <col min="267" max="512" width="9.140625" style="3"/>
    <col min="513" max="513" width="4.5703125" style="3" customWidth="1"/>
    <col min="514" max="514" width="8.5703125" style="3" customWidth="1"/>
    <col min="515" max="515" width="10.85546875" style="3" customWidth="1"/>
    <col min="516" max="516" width="6.28515625" style="3" customWidth="1"/>
    <col min="517" max="517" width="20.140625" style="3" customWidth="1"/>
    <col min="518" max="521" width="8.5703125" style="3" customWidth="1"/>
    <col min="522" max="522" width="14.140625" style="3" customWidth="1"/>
    <col min="523" max="768" width="9.140625" style="3"/>
    <col min="769" max="769" width="4.5703125" style="3" customWidth="1"/>
    <col min="770" max="770" width="8.5703125" style="3" customWidth="1"/>
    <col min="771" max="771" width="10.85546875" style="3" customWidth="1"/>
    <col min="772" max="772" width="6.28515625" style="3" customWidth="1"/>
    <col min="773" max="773" width="20.140625" style="3" customWidth="1"/>
    <col min="774" max="777" width="8.5703125" style="3" customWidth="1"/>
    <col min="778" max="778" width="14.140625" style="3" customWidth="1"/>
    <col min="779" max="1024" width="9.140625" style="3"/>
    <col min="1025" max="1025" width="4.5703125" style="3" customWidth="1"/>
    <col min="1026" max="1026" width="8.5703125" style="3" customWidth="1"/>
    <col min="1027" max="1027" width="10.85546875" style="3" customWidth="1"/>
    <col min="1028" max="1028" width="6.28515625" style="3" customWidth="1"/>
    <col min="1029" max="1029" width="20.140625" style="3" customWidth="1"/>
    <col min="1030" max="1033" width="8.5703125" style="3" customWidth="1"/>
    <col min="1034" max="1034" width="14.140625" style="3" customWidth="1"/>
    <col min="1035" max="1280" width="9.140625" style="3"/>
    <col min="1281" max="1281" width="4.5703125" style="3" customWidth="1"/>
    <col min="1282" max="1282" width="8.5703125" style="3" customWidth="1"/>
    <col min="1283" max="1283" width="10.85546875" style="3" customWidth="1"/>
    <col min="1284" max="1284" width="6.28515625" style="3" customWidth="1"/>
    <col min="1285" max="1285" width="20.140625" style="3" customWidth="1"/>
    <col min="1286" max="1289" width="8.5703125" style="3" customWidth="1"/>
    <col min="1290" max="1290" width="14.140625" style="3" customWidth="1"/>
    <col min="1291" max="1536" width="9.140625" style="3"/>
    <col min="1537" max="1537" width="4.5703125" style="3" customWidth="1"/>
    <col min="1538" max="1538" width="8.5703125" style="3" customWidth="1"/>
    <col min="1539" max="1539" width="10.85546875" style="3" customWidth="1"/>
    <col min="1540" max="1540" width="6.28515625" style="3" customWidth="1"/>
    <col min="1541" max="1541" width="20.140625" style="3" customWidth="1"/>
    <col min="1542" max="1545" width="8.5703125" style="3" customWidth="1"/>
    <col min="1546" max="1546" width="14.140625" style="3" customWidth="1"/>
    <col min="1547" max="1792" width="9.140625" style="3"/>
    <col min="1793" max="1793" width="4.5703125" style="3" customWidth="1"/>
    <col min="1794" max="1794" width="8.5703125" style="3" customWidth="1"/>
    <col min="1795" max="1795" width="10.85546875" style="3" customWidth="1"/>
    <col min="1796" max="1796" width="6.28515625" style="3" customWidth="1"/>
    <col min="1797" max="1797" width="20.140625" style="3" customWidth="1"/>
    <col min="1798" max="1801" width="8.5703125" style="3" customWidth="1"/>
    <col min="1802" max="1802" width="14.140625" style="3" customWidth="1"/>
    <col min="1803" max="2048" width="9.140625" style="3"/>
    <col min="2049" max="2049" width="4.5703125" style="3" customWidth="1"/>
    <col min="2050" max="2050" width="8.5703125" style="3" customWidth="1"/>
    <col min="2051" max="2051" width="10.85546875" style="3" customWidth="1"/>
    <col min="2052" max="2052" width="6.28515625" style="3" customWidth="1"/>
    <col min="2053" max="2053" width="20.140625" style="3" customWidth="1"/>
    <col min="2054" max="2057" width="8.5703125" style="3" customWidth="1"/>
    <col min="2058" max="2058" width="14.140625" style="3" customWidth="1"/>
    <col min="2059" max="2304" width="9.140625" style="3"/>
    <col min="2305" max="2305" width="4.5703125" style="3" customWidth="1"/>
    <col min="2306" max="2306" width="8.5703125" style="3" customWidth="1"/>
    <col min="2307" max="2307" width="10.85546875" style="3" customWidth="1"/>
    <col min="2308" max="2308" width="6.28515625" style="3" customWidth="1"/>
    <col min="2309" max="2309" width="20.140625" style="3" customWidth="1"/>
    <col min="2310" max="2313" width="8.5703125" style="3" customWidth="1"/>
    <col min="2314" max="2314" width="14.140625" style="3" customWidth="1"/>
    <col min="2315" max="2560" width="9.140625" style="3"/>
    <col min="2561" max="2561" width="4.5703125" style="3" customWidth="1"/>
    <col min="2562" max="2562" width="8.5703125" style="3" customWidth="1"/>
    <col min="2563" max="2563" width="10.85546875" style="3" customWidth="1"/>
    <col min="2564" max="2564" width="6.28515625" style="3" customWidth="1"/>
    <col min="2565" max="2565" width="20.140625" style="3" customWidth="1"/>
    <col min="2566" max="2569" width="8.5703125" style="3" customWidth="1"/>
    <col min="2570" max="2570" width="14.140625" style="3" customWidth="1"/>
    <col min="2571" max="2816" width="9.140625" style="3"/>
    <col min="2817" max="2817" width="4.5703125" style="3" customWidth="1"/>
    <col min="2818" max="2818" width="8.5703125" style="3" customWidth="1"/>
    <col min="2819" max="2819" width="10.85546875" style="3" customWidth="1"/>
    <col min="2820" max="2820" width="6.28515625" style="3" customWidth="1"/>
    <col min="2821" max="2821" width="20.140625" style="3" customWidth="1"/>
    <col min="2822" max="2825" width="8.5703125" style="3" customWidth="1"/>
    <col min="2826" max="2826" width="14.140625" style="3" customWidth="1"/>
    <col min="2827" max="3072" width="9.140625" style="3"/>
    <col min="3073" max="3073" width="4.5703125" style="3" customWidth="1"/>
    <col min="3074" max="3074" width="8.5703125" style="3" customWidth="1"/>
    <col min="3075" max="3075" width="10.85546875" style="3" customWidth="1"/>
    <col min="3076" max="3076" width="6.28515625" style="3" customWidth="1"/>
    <col min="3077" max="3077" width="20.140625" style="3" customWidth="1"/>
    <col min="3078" max="3081" width="8.5703125" style="3" customWidth="1"/>
    <col min="3082" max="3082" width="14.140625" style="3" customWidth="1"/>
    <col min="3083" max="3328" width="9.140625" style="3"/>
    <col min="3329" max="3329" width="4.5703125" style="3" customWidth="1"/>
    <col min="3330" max="3330" width="8.5703125" style="3" customWidth="1"/>
    <col min="3331" max="3331" width="10.85546875" style="3" customWidth="1"/>
    <col min="3332" max="3332" width="6.28515625" style="3" customWidth="1"/>
    <col min="3333" max="3333" width="20.140625" style="3" customWidth="1"/>
    <col min="3334" max="3337" width="8.5703125" style="3" customWidth="1"/>
    <col min="3338" max="3338" width="14.140625" style="3" customWidth="1"/>
    <col min="3339" max="3584" width="9.140625" style="3"/>
    <col min="3585" max="3585" width="4.5703125" style="3" customWidth="1"/>
    <col min="3586" max="3586" width="8.5703125" style="3" customWidth="1"/>
    <col min="3587" max="3587" width="10.85546875" style="3" customWidth="1"/>
    <col min="3588" max="3588" width="6.28515625" style="3" customWidth="1"/>
    <col min="3589" max="3589" width="20.140625" style="3" customWidth="1"/>
    <col min="3590" max="3593" width="8.5703125" style="3" customWidth="1"/>
    <col min="3594" max="3594" width="14.140625" style="3" customWidth="1"/>
    <col min="3595" max="3840" width="9.140625" style="3"/>
    <col min="3841" max="3841" width="4.5703125" style="3" customWidth="1"/>
    <col min="3842" max="3842" width="8.5703125" style="3" customWidth="1"/>
    <col min="3843" max="3843" width="10.85546875" style="3" customWidth="1"/>
    <col min="3844" max="3844" width="6.28515625" style="3" customWidth="1"/>
    <col min="3845" max="3845" width="20.140625" style="3" customWidth="1"/>
    <col min="3846" max="3849" width="8.5703125" style="3" customWidth="1"/>
    <col min="3850" max="3850" width="14.140625" style="3" customWidth="1"/>
    <col min="3851" max="4096" width="9.140625" style="3"/>
    <col min="4097" max="4097" width="4.5703125" style="3" customWidth="1"/>
    <col min="4098" max="4098" width="8.5703125" style="3" customWidth="1"/>
    <col min="4099" max="4099" width="10.85546875" style="3" customWidth="1"/>
    <col min="4100" max="4100" width="6.28515625" style="3" customWidth="1"/>
    <col min="4101" max="4101" width="20.140625" style="3" customWidth="1"/>
    <col min="4102" max="4105" width="8.5703125" style="3" customWidth="1"/>
    <col min="4106" max="4106" width="14.140625" style="3" customWidth="1"/>
    <col min="4107" max="4352" width="9.140625" style="3"/>
    <col min="4353" max="4353" width="4.5703125" style="3" customWidth="1"/>
    <col min="4354" max="4354" width="8.5703125" style="3" customWidth="1"/>
    <col min="4355" max="4355" width="10.85546875" style="3" customWidth="1"/>
    <col min="4356" max="4356" width="6.28515625" style="3" customWidth="1"/>
    <col min="4357" max="4357" width="20.140625" style="3" customWidth="1"/>
    <col min="4358" max="4361" width="8.5703125" style="3" customWidth="1"/>
    <col min="4362" max="4362" width="14.140625" style="3" customWidth="1"/>
    <col min="4363" max="4608" width="9.140625" style="3"/>
    <col min="4609" max="4609" width="4.5703125" style="3" customWidth="1"/>
    <col min="4610" max="4610" width="8.5703125" style="3" customWidth="1"/>
    <col min="4611" max="4611" width="10.85546875" style="3" customWidth="1"/>
    <col min="4612" max="4612" width="6.28515625" style="3" customWidth="1"/>
    <col min="4613" max="4613" width="20.140625" style="3" customWidth="1"/>
    <col min="4614" max="4617" width="8.5703125" style="3" customWidth="1"/>
    <col min="4618" max="4618" width="14.140625" style="3" customWidth="1"/>
    <col min="4619" max="4864" width="9.140625" style="3"/>
    <col min="4865" max="4865" width="4.5703125" style="3" customWidth="1"/>
    <col min="4866" max="4866" width="8.5703125" style="3" customWidth="1"/>
    <col min="4867" max="4867" width="10.85546875" style="3" customWidth="1"/>
    <col min="4868" max="4868" width="6.28515625" style="3" customWidth="1"/>
    <col min="4869" max="4869" width="20.140625" style="3" customWidth="1"/>
    <col min="4870" max="4873" width="8.5703125" style="3" customWidth="1"/>
    <col min="4874" max="4874" width="14.140625" style="3" customWidth="1"/>
    <col min="4875" max="5120" width="9.140625" style="3"/>
    <col min="5121" max="5121" width="4.5703125" style="3" customWidth="1"/>
    <col min="5122" max="5122" width="8.5703125" style="3" customWidth="1"/>
    <col min="5123" max="5123" width="10.85546875" style="3" customWidth="1"/>
    <col min="5124" max="5124" width="6.28515625" style="3" customWidth="1"/>
    <col min="5125" max="5125" width="20.140625" style="3" customWidth="1"/>
    <col min="5126" max="5129" width="8.5703125" style="3" customWidth="1"/>
    <col min="5130" max="5130" width="14.140625" style="3" customWidth="1"/>
    <col min="5131" max="5376" width="9.140625" style="3"/>
    <col min="5377" max="5377" width="4.5703125" style="3" customWidth="1"/>
    <col min="5378" max="5378" width="8.5703125" style="3" customWidth="1"/>
    <col min="5379" max="5379" width="10.85546875" style="3" customWidth="1"/>
    <col min="5380" max="5380" width="6.28515625" style="3" customWidth="1"/>
    <col min="5381" max="5381" width="20.140625" style="3" customWidth="1"/>
    <col min="5382" max="5385" width="8.5703125" style="3" customWidth="1"/>
    <col min="5386" max="5386" width="14.140625" style="3" customWidth="1"/>
    <col min="5387" max="5632" width="9.140625" style="3"/>
    <col min="5633" max="5633" width="4.5703125" style="3" customWidth="1"/>
    <col min="5634" max="5634" width="8.5703125" style="3" customWidth="1"/>
    <col min="5635" max="5635" width="10.85546875" style="3" customWidth="1"/>
    <col min="5636" max="5636" width="6.28515625" style="3" customWidth="1"/>
    <col min="5637" max="5637" width="20.140625" style="3" customWidth="1"/>
    <col min="5638" max="5641" width="8.5703125" style="3" customWidth="1"/>
    <col min="5642" max="5642" width="14.140625" style="3" customWidth="1"/>
    <col min="5643" max="5888" width="9.140625" style="3"/>
    <col min="5889" max="5889" width="4.5703125" style="3" customWidth="1"/>
    <col min="5890" max="5890" width="8.5703125" style="3" customWidth="1"/>
    <col min="5891" max="5891" width="10.85546875" style="3" customWidth="1"/>
    <col min="5892" max="5892" width="6.28515625" style="3" customWidth="1"/>
    <col min="5893" max="5893" width="20.140625" style="3" customWidth="1"/>
    <col min="5894" max="5897" width="8.5703125" style="3" customWidth="1"/>
    <col min="5898" max="5898" width="14.140625" style="3" customWidth="1"/>
    <col min="5899" max="6144" width="9.140625" style="3"/>
    <col min="6145" max="6145" width="4.5703125" style="3" customWidth="1"/>
    <col min="6146" max="6146" width="8.5703125" style="3" customWidth="1"/>
    <col min="6147" max="6147" width="10.85546875" style="3" customWidth="1"/>
    <col min="6148" max="6148" width="6.28515625" style="3" customWidth="1"/>
    <col min="6149" max="6149" width="20.140625" style="3" customWidth="1"/>
    <col min="6150" max="6153" width="8.5703125" style="3" customWidth="1"/>
    <col min="6154" max="6154" width="14.140625" style="3" customWidth="1"/>
    <col min="6155" max="6400" width="9.140625" style="3"/>
    <col min="6401" max="6401" width="4.5703125" style="3" customWidth="1"/>
    <col min="6402" max="6402" width="8.5703125" style="3" customWidth="1"/>
    <col min="6403" max="6403" width="10.85546875" style="3" customWidth="1"/>
    <col min="6404" max="6404" width="6.28515625" style="3" customWidth="1"/>
    <col min="6405" max="6405" width="20.140625" style="3" customWidth="1"/>
    <col min="6406" max="6409" width="8.5703125" style="3" customWidth="1"/>
    <col min="6410" max="6410" width="14.140625" style="3" customWidth="1"/>
    <col min="6411" max="6656" width="9.140625" style="3"/>
    <col min="6657" max="6657" width="4.5703125" style="3" customWidth="1"/>
    <col min="6658" max="6658" width="8.5703125" style="3" customWidth="1"/>
    <col min="6659" max="6659" width="10.85546875" style="3" customWidth="1"/>
    <col min="6660" max="6660" width="6.28515625" style="3" customWidth="1"/>
    <col min="6661" max="6661" width="20.140625" style="3" customWidth="1"/>
    <col min="6662" max="6665" width="8.5703125" style="3" customWidth="1"/>
    <col min="6666" max="6666" width="14.140625" style="3" customWidth="1"/>
    <col min="6667" max="6912" width="9.140625" style="3"/>
    <col min="6913" max="6913" width="4.5703125" style="3" customWidth="1"/>
    <col min="6914" max="6914" width="8.5703125" style="3" customWidth="1"/>
    <col min="6915" max="6915" width="10.85546875" style="3" customWidth="1"/>
    <col min="6916" max="6916" width="6.28515625" style="3" customWidth="1"/>
    <col min="6917" max="6917" width="20.140625" style="3" customWidth="1"/>
    <col min="6918" max="6921" width="8.5703125" style="3" customWidth="1"/>
    <col min="6922" max="6922" width="14.140625" style="3" customWidth="1"/>
    <col min="6923" max="7168" width="9.140625" style="3"/>
    <col min="7169" max="7169" width="4.5703125" style="3" customWidth="1"/>
    <col min="7170" max="7170" width="8.5703125" style="3" customWidth="1"/>
    <col min="7171" max="7171" width="10.85546875" style="3" customWidth="1"/>
    <col min="7172" max="7172" width="6.28515625" style="3" customWidth="1"/>
    <col min="7173" max="7173" width="20.140625" style="3" customWidth="1"/>
    <col min="7174" max="7177" width="8.5703125" style="3" customWidth="1"/>
    <col min="7178" max="7178" width="14.140625" style="3" customWidth="1"/>
    <col min="7179" max="7424" width="9.140625" style="3"/>
    <col min="7425" max="7425" width="4.5703125" style="3" customWidth="1"/>
    <col min="7426" max="7426" width="8.5703125" style="3" customWidth="1"/>
    <col min="7427" max="7427" width="10.85546875" style="3" customWidth="1"/>
    <col min="7428" max="7428" width="6.28515625" style="3" customWidth="1"/>
    <col min="7429" max="7429" width="20.140625" style="3" customWidth="1"/>
    <col min="7430" max="7433" width="8.5703125" style="3" customWidth="1"/>
    <col min="7434" max="7434" width="14.140625" style="3" customWidth="1"/>
    <col min="7435" max="7680" width="9.140625" style="3"/>
    <col min="7681" max="7681" width="4.5703125" style="3" customWidth="1"/>
    <col min="7682" max="7682" width="8.5703125" style="3" customWidth="1"/>
    <col min="7683" max="7683" width="10.85546875" style="3" customWidth="1"/>
    <col min="7684" max="7684" width="6.28515625" style="3" customWidth="1"/>
    <col min="7685" max="7685" width="20.140625" style="3" customWidth="1"/>
    <col min="7686" max="7689" width="8.5703125" style="3" customWidth="1"/>
    <col min="7690" max="7690" width="14.140625" style="3" customWidth="1"/>
    <col min="7691" max="7936" width="9.140625" style="3"/>
    <col min="7937" max="7937" width="4.5703125" style="3" customWidth="1"/>
    <col min="7938" max="7938" width="8.5703125" style="3" customWidth="1"/>
    <col min="7939" max="7939" width="10.85546875" style="3" customWidth="1"/>
    <col min="7940" max="7940" width="6.28515625" style="3" customWidth="1"/>
    <col min="7941" max="7941" width="20.140625" style="3" customWidth="1"/>
    <col min="7942" max="7945" width="8.5703125" style="3" customWidth="1"/>
    <col min="7946" max="7946" width="14.140625" style="3" customWidth="1"/>
    <col min="7947" max="8192" width="9.140625" style="3"/>
    <col min="8193" max="8193" width="4.5703125" style="3" customWidth="1"/>
    <col min="8194" max="8194" width="8.5703125" style="3" customWidth="1"/>
    <col min="8195" max="8195" width="10.85546875" style="3" customWidth="1"/>
    <col min="8196" max="8196" width="6.28515625" style="3" customWidth="1"/>
    <col min="8197" max="8197" width="20.140625" style="3" customWidth="1"/>
    <col min="8198" max="8201" width="8.5703125" style="3" customWidth="1"/>
    <col min="8202" max="8202" width="14.140625" style="3" customWidth="1"/>
    <col min="8203" max="8448" width="9.140625" style="3"/>
    <col min="8449" max="8449" width="4.5703125" style="3" customWidth="1"/>
    <col min="8450" max="8450" width="8.5703125" style="3" customWidth="1"/>
    <col min="8451" max="8451" width="10.85546875" style="3" customWidth="1"/>
    <col min="8452" max="8452" width="6.28515625" style="3" customWidth="1"/>
    <col min="8453" max="8453" width="20.140625" style="3" customWidth="1"/>
    <col min="8454" max="8457" width="8.5703125" style="3" customWidth="1"/>
    <col min="8458" max="8458" width="14.140625" style="3" customWidth="1"/>
    <col min="8459" max="8704" width="9.140625" style="3"/>
    <col min="8705" max="8705" width="4.5703125" style="3" customWidth="1"/>
    <col min="8706" max="8706" width="8.5703125" style="3" customWidth="1"/>
    <col min="8707" max="8707" width="10.85546875" style="3" customWidth="1"/>
    <col min="8708" max="8708" width="6.28515625" style="3" customWidth="1"/>
    <col min="8709" max="8709" width="20.140625" style="3" customWidth="1"/>
    <col min="8710" max="8713" width="8.5703125" style="3" customWidth="1"/>
    <col min="8714" max="8714" width="14.140625" style="3" customWidth="1"/>
    <col min="8715" max="8960" width="9.140625" style="3"/>
    <col min="8961" max="8961" width="4.5703125" style="3" customWidth="1"/>
    <col min="8962" max="8962" width="8.5703125" style="3" customWidth="1"/>
    <col min="8963" max="8963" width="10.85546875" style="3" customWidth="1"/>
    <col min="8964" max="8964" width="6.28515625" style="3" customWidth="1"/>
    <col min="8965" max="8965" width="20.140625" style="3" customWidth="1"/>
    <col min="8966" max="8969" width="8.5703125" style="3" customWidth="1"/>
    <col min="8970" max="8970" width="14.140625" style="3" customWidth="1"/>
    <col min="8971" max="9216" width="9.140625" style="3"/>
    <col min="9217" max="9217" width="4.5703125" style="3" customWidth="1"/>
    <col min="9218" max="9218" width="8.5703125" style="3" customWidth="1"/>
    <col min="9219" max="9219" width="10.85546875" style="3" customWidth="1"/>
    <col min="9220" max="9220" width="6.28515625" style="3" customWidth="1"/>
    <col min="9221" max="9221" width="20.140625" style="3" customWidth="1"/>
    <col min="9222" max="9225" width="8.5703125" style="3" customWidth="1"/>
    <col min="9226" max="9226" width="14.140625" style="3" customWidth="1"/>
    <col min="9227" max="9472" width="9.140625" style="3"/>
    <col min="9473" max="9473" width="4.5703125" style="3" customWidth="1"/>
    <col min="9474" max="9474" width="8.5703125" style="3" customWidth="1"/>
    <col min="9475" max="9475" width="10.85546875" style="3" customWidth="1"/>
    <col min="9476" max="9476" width="6.28515625" style="3" customWidth="1"/>
    <col min="9477" max="9477" width="20.140625" style="3" customWidth="1"/>
    <col min="9478" max="9481" width="8.5703125" style="3" customWidth="1"/>
    <col min="9482" max="9482" width="14.140625" style="3" customWidth="1"/>
    <col min="9483" max="9728" width="9.140625" style="3"/>
    <col min="9729" max="9729" width="4.5703125" style="3" customWidth="1"/>
    <col min="9730" max="9730" width="8.5703125" style="3" customWidth="1"/>
    <col min="9731" max="9731" width="10.85546875" style="3" customWidth="1"/>
    <col min="9732" max="9732" width="6.28515625" style="3" customWidth="1"/>
    <col min="9733" max="9733" width="20.140625" style="3" customWidth="1"/>
    <col min="9734" max="9737" width="8.5703125" style="3" customWidth="1"/>
    <col min="9738" max="9738" width="14.140625" style="3" customWidth="1"/>
    <col min="9739" max="9984" width="9.140625" style="3"/>
    <col min="9985" max="9985" width="4.5703125" style="3" customWidth="1"/>
    <col min="9986" max="9986" width="8.5703125" style="3" customWidth="1"/>
    <col min="9987" max="9987" width="10.85546875" style="3" customWidth="1"/>
    <col min="9988" max="9988" width="6.28515625" style="3" customWidth="1"/>
    <col min="9989" max="9989" width="20.140625" style="3" customWidth="1"/>
    <col min="9990" max="9993" width="8.5703125" style="3" customWidth="1"/>
    <col min="9994" max="9994" width="14.140625" style="3" customWidth="1"/>
    <col min="9995" max="10240" width="9.140625" style="3"/>
    <col min="10241" max="10241" width="4.5703125" style="3" customWidth="1"/>
    <col min="10242" max="10242" width="8.5703125" style="3" customWidth="1"/>
    <col min="10243" max="10243" width="10.85546875" style="3" customWidth="1"/>
    <col min="10244" max="10244" width="6.28515625" style="3" customWidth="1"/>
    <col min="10245" max="10245" width="20.140625" style="3" customWidth="1"/>
    <col min="10246" max="10249" width="8.5703125" style="3" customWidth="1"/>
    <col min="10250" max="10250" width="14.140625" style="3" customWidth="1"/>
    <col min="10251" max="10496" width="9.140625" style="3"/>
    <col min="10497" max="10497" width="4.5703125" style="3" customWidth="1"/>
    <col min="10498" max="10498" width="8.5703125" style="3" customWidth="1"/>
    <col min="10499" max="10499" width="10.85546875" style="3" customWidth="1"/>
    <col min="10500" max="10500" width="6.28515625" style="3" customWidth="1"/>
    <col min="10501" max="10501" width="20.140625" style="3" customWidth="1"/>
    <col min="10502" max="10505" width="8.5703125" style="3" customWidth="1"/>
    <col min="10506" max="10506" width="14.140625" style="3" customWidth="1"/>
    <col min="10507" max="10752" width="9.140625" style="3"/>
    <col min="10753" max="10753" width="4.5703125" style="3" customWidth="1"/>
    <col min="10754" max="10754" width="8.5703125" style="3" customWidth="1"/>
    <col min="10755" max="10755" width="10.85546875" style="3" customWidth="1"/>
    <col min="10756" max="10756" width="6.28515625" style="3" customWidth="1"/>
    <col min="10757" max="10757" width="20.140625" style="3" customWidth="1"/>
    <col min="10758" max="10761" width="8.5703125" style="3" customWidth="1"/>
    <col min="10762" max="10762" width="14.140625" style="3" customWidth="1"/>
    <col min="10763" max="11008" width="9.140625" style="3"/>
    <col min="11009" max="11009" width="4.5703125" style="3" customWidth="1"/>
    <col min="11010" max="11010" width="8.5703125" style="3" customWidth="1"/>
    <col min="11011" max="11011" width="10.85546875" style="3" customWidth="1"/>
    <col min="11012" max="11012" width="6.28515625" style="3" customWidth="1"/>
    <col min="11013" max="11013" width="20.140625" style="3" customWidth="1"/>
    <col min="11014" max="11017" width="8.5703125" style="3" customWidth="1"/>
    <col min="11018" max="11018" width="14.140625" style="3" customWidth="1"/>
    <col min="11019" max="11264" width="9.140625" style="3"/>
    <col min="11265" max="11265" width="4.5703125" style="3" customWidth="1"/>
    <col min="11266" max="11266" width="8.5703125" style="3" customWidth="1"/>
    <col min="11267" max="11267" width="10.85546875" style="3" customWidth="1"/>
    <col min="11268" max="11268" width="6.28515625" style="3" customWidth="1"/>
    <col min="11269" max="11269" width="20.140625" style="3" customWidth="1"/>
    <col min="11270" max="11273" width="8.5703125" style="3" customWidth="1"/>
    <col min="11274" max="11274" width="14.140625" style="3" customWidth="1"/>
    <col min="11275" max="11520" width="9.140625" style="3"/>
    <col min="11521" max="11521" width="4.5703125" style="3" customWidth="1"/>
    <col min="11522" max="11522" width="8.5703125" style="3" customWidth="1"/>
    <col min="11523" max="11523" width="10.85546875" style="3" customWidth="1"/>
    <col min="11524" max="11524" width="6.28515625" style="3" customWidth="1"/>
    <col min="11525" max="11525" width="20.140625" style="3" customWidth="1"/>
    <col min="11526" max="11529" width="8.5703125" style="3" customWidth="1"/>
    <col min="11530" max="11530" width="14.140625" style="3" customWidth="1"/>
    <col min="11531" max="11776" width="9.140625" style="3"/>
    <col min="11777" max="11777" width="4.5703125" style="3" customWidth="1"/>
    <col min="11778" max="11778" width="8.5703125" style="3" customWidth="1"/>
    <col min="11779" max="11779" width="10.85546875" style="3" customWidth="1"/>
    <col min="11780" max="11780" width="6.28515625" style="3" customWidth="1"/>
    <col min="11781" max="11781" width="20.140625" style="3" customWidth="1"/>
    <col min="11782" max="11785" width="8.5703125" style="3" customWidth="1"/>
    <col min="11786" max="11786" width="14.140625" style="3" customWidth="1"/>
    <col min="11787" max="12032" width="9.140625" style="3"/>
    <col min="12033" max="12033" width="4.5703125" style="3" customWidth="1"/>
    <col min="12034" max="12034" width="8.5703125" style="3" customWidth="1"/>
    <col min="12035" max="12035" width="10.85546875" style="3" customWidth="1"/>
    <col min="12036" max="12036" width="6.28515625" style="3" customWidth="1"/>
    <col min="12037" max="12037" width="20.140625" style="3" customWidth="1"/>
    <col min="12038" max="12041" width="8.5703125" style="3" customWidth="1"/>
    <col min="12042" max="12042" width="14.140625" style="3" customWidth="1"/>
    <col min="12043" max="12288" width="9.140625" style="3"/>
    <col min="12289" max="12289" width="4.5703125" style="3" customWidth="1"/>
    <col min="12290" max="12290" width="8.5703125" style="3" customWidth="1"/>
    <col min="12291" max="12291" width="10.85546875" style="3" customWidth="1"/>
    <col min="12292" max="12292" width="6.28515625" style="3" customWidth="1"/>
    <col min="12293" max="12293" width="20.140625" style="3" customWidth="1"/>
    <col min="12294" max="12297" width="8.5703125" style="3" customWidth="1"/>
    <col min="12298" max="12298" width="14.140625" style="3" customWidth="1"/>
    <col min="12299" max="12544" width="9.140625" style="3"/>
    <col min="12545" max="12545" width="4.5703125" style="3" customWidth="1"/>
    <col min="12546" max="12546" width="8.5703125" style="3" customWidth="1"/>
    <col min="12547" max="12547" width="10.85546875" style="3" customWidth="1"/>
    <col min="12548" max="12548" width="6.28515625" style="3" customWidth="1"/>
    <col min="12549" max="12549" width="20.140625" style="3" customWidth="1"/>
    <col min="12550" max="12553" width="8.5703125" style="3" customWidth="1"/>
    <col min="12554" max="12554" width="14.140625" style="3" customWidth="1"/>
    <col min="12555" max="12800" width="9.140625" style="3"/>
    <col min="12801" max="12801" width="4.5703125" style="3" customWidth="1"/>
    <col min="12802" max="12802" width="8.5703125" style="3" customWidth="1"/>
    <col min="12803" max="12803" width="10.85546875" style="3" customWidth="1"/>
    <col min="12804" max="12804" width="6.28515625" style="3" customWidth="1"/>
    <col min="12805" max="12805" width="20.140625" style="3" customWidth="1"/>
    <col min="12806" max="12809" width="8.5703125" style="3" customWidth="1"/>
    <col min="12810" max="12810" width="14.140625" style="3" customWidth="1"/>
    <col min="12811" max="13056" width="9.140625" style="3"/>
    <col min="13057" max="13057" width="4.5703125" style="3" customWidth="1"/>
    <col min="13058" max="13058" width="8.5703125" style="3" customWidth="1"/>
    <col min="13059" max="13059" width="10.85546875" style="3" customWidth="1"/>
    <col min="13060" max="13060" width="6.28515625" style="3" customWidth="1"/>
    <col min="13061" max="13061" width="20.140625" style="3" customWidth="1"/>
    <col min="13062" max="13065" width="8.5703125" style="3" customWidth="1"/>
    <col min="13066" max="13066" width="14.140625" style="3" customWidth="1"/>
    <col min="13067" max="13312" width="9.140625" style="3"/>
    <col min="13313" max="13313" width="4.5703125" style="3" customWidth="1"/>
    <col min="13314" max="13314" width="8.5703125" style="3" customWidth="1"/>
    <col min="13315" max="13315" width="10.85546875" style="3" customWidth="1"/>
    <col min="13316" max="13316" width="6.28515625" style="3" customWidth="1"/>
    <col min="13317" max="13317" width="20.140625" style="3" customWidth="1"/>
    <col min="13318" max="13321" width="8.5703125" style="3" customWidth="1"/>
    <col min="13322" max="13322" width="14.140625" style="3" customWidth="1"/>
    <col min="13323" max="13568" width="9.140625" style="3"/>
    <col min="13569" max="13569" width="4.5703125" style="3" customWidth="1"/>
    <col min="13570" max="13570" width="8.5703125" style="3" customWidth="1"/>
    <col min="13571" max="13571" width="10.85546875" style="3" customWidth="1"/>
    <col min="13572" max="13572" width="6.28515625" style="3" customWidth="1"/>
    <col min="13573" max="13573" width="20.140625" style="3" customWidth="1"/>
    <col min="13574" max="13577" width="8.5703125" style="3" customWidth="1"/>
    <col min="13578" max="13578" width="14.140625" style="3" customWidth="1"/>
    <col min="13579" max="13824" width="9.140625" style="3"/>
    <col min="13825" max="13825" width="4.5703125" style="3" customWidth="1"/>
    <col min="13826" max="13826" width="8.5703125" style="3" customWidth="1"/>
    <col min="13827" max="13827" width="10.85546875" style="3" customWidth="1"/>
    <col min="13828" max="13828" width="6.28515625" style="3" customWidth="1"/>
    <col min="13829" max="13829" width="20.140625" style="3" customWidth="1"/>
    <col min="13830" max="13833" width="8.5703125" style="3" customWidth="1"/>
    <col min="13834" max="13834" width="14.140625" style="3" customWidth="1"/>
    <col min="13835" max="14080" width="9.140625" style="3"/>
    <col min="14081" max="14081" width="4.5703125" style="3" customWidth="1"/>
    <col min="14082" max="14082" width="8.5703125" style="3" customWidth="1"/>
    <col min="14083" max="14083" width="10.85546875" style="3" customWidth="1"/>
    <col min="14084" max="14084" width="6.28515625" style="3" customWidth="1"/>
    <col min="14085" max="14085" width="20.140625" style="3" customWidth="1"/>
    <col min="14086" max="14089" width="8.5703125" style="3" customWidth="1"/>
    <col min="14090" max="14090" width="14.140625" style="3" customWidth="1"/>
    <col min="14091" max="14336" width="9.140625" style="3"/>
    <col min="14337" max="14337" width="4.5703125" style="3" customWidth="1"/>
    <col min="14338" max="14338" width="8.5703125" style="3" customWidth="1"/>
    <col min="14339" max="14339" width="10.85546875" style="3" customWidth="1"/>
    <col min="14340" max="14340" width="6.28515625" style="3" customWidth="1"/>
    <col min="14341" max="14341" width="20.140625" style="3" customWidth="1"/>
    <col min="14342" max="14345" width="8.5703125" style="3" customWidth="1"/>
    <col min="14346" max="14346" width="14.140625" style="3" customWidth="1"/>
    <col min="14347" max="14592" width="9.140625" style="3"/>
    <col min="14593" max="14593" width="4.5703125" style="3" customWidth="1"/>
    <col min="14594" max="14594" width="8.5703125" style="3" customWidth="1"/>
    <col min="14595" max="14595" width="10.85546875" style="3" customWidth="1"/>
    <col min="14596" max="14596" width="6.28515625" style="3" customWidth="1"/>
    <col min="14597" max="14597" width="20.140625" style="3" customWidth="1"/>
    <col min="14598" max="14601" width="8.5703125" style="3" customWidth="1"/>
    <col min="14602" max="14602" width="14.140625" style="3" customWidth="1"/>
    <col min="14603" max="14848" width="9.140625" style="3"/>
    <col min="14849" max="14849" width="4.5703125" style="3" customWidth="1"/>
    <col min="14850" max="14850" width="8.5703125" style="3" customWidth="1"/>
    <col min="14851" max="14851" width="10.85546875" style="3" customWidth="1"/>
    <col min="14852" max="14852" width="6.28515625" style="3" customWidth="1"/>
    <col min="14853" max="14853" width="20.140625" style="3" customWidth="1"/>
    <col min="14854" max="14857" width="8.5703125" style="3" customWidth="1"/>
    <col min="14858" max="14858" width="14.140625" style="3" customWidth="1"/>
    <col min="14859" max="15104" width="9.140625" style="3"/>
    <col min="15105" max="15105" width="4.5703125" style="3" customWidth="1"/>
    <col min="15106" max="15106" width="8.5703125" style="3" customWidth="1"/>
    <col min="15107" max="15107" width="10.85546875" style="3" customWidth="1"/>
    <col min="15108" max="15108" width="6.28515625" style="3" customWidth="1"/>
    <col min="15109" max="15109" width="20.140625" style="3" customWidth="1"/>
    <col min="15110" max="15113" width="8.5703125" style="3" customWidth="1"/>
    <col min="15114" max="15114" width="14.140625" style="3" customWidth="1"/>
    <col min="15115" max="15360" width="9.140625" style="3"/>
    <col min="15361" max="15361" width="4.5703125" style="3" customWidth="1"/>
    <col min="15362" max="15362" width="8.5703125" style="3" customWidth="1"/>
    <col min="15363" max="15363" width="10.85546875" style="3" customWidth="1"/>
    <col min="15364" max="15364" width="6.28515625" style="3" customWidth="1"/>
    <col min="15365" max="15365" width="20.140625" style="3" customWidth="1"/>
    <col min="15366" max="15369" width="8.5703125" style="3" customWidth="1"/>
    <col min="15370" max="15370" width="14.140625" style="3" customWidth="1"/>
    <col min="15371" max="15616" width="9.140625" style="3"/>
    <col min="15617" max="15617" width="4.5703125" style="3" customWidth="1"/>
    <col min="15618" max="15618" width="8.5703125" style="3" customWidth="1"/>
    <col min="15619" max="15619" width="10.85546875" style="3" customWidth="1"/>
    <col min="15620" max="15620" width="6.28515625" style="3" customWidth="1"/>
    <col min="15621" max="15621" width="20.140625" style="3" customWidth="1"/>
    <col min="15622" max="15625" width="8.5703125" style="3" customWidth="1"/>
    <col min="15626" max="15626" width="14.140625" style="3" customWidth="1"/>
    <col min="15627" max="15872" width="9.140625" style="3"/>
    <col min="15873" max="15873" width="4.5703125" style="3" customWidth="1"/>
    <col min="15874" max="15874" width="8.5703125" style="3" customWidth="1"/>
    <col min="15875" max="15875" width="10.85546875" style="3" customWidth="1"/>
    <col min="15876" max="15876" width="6.28515625" style="3" customWidth="1"/>
    <col min="15877" max="15877" width="20.140625" style="3" customWidth="1"/>
    <col min="15878" max="15881" width="8.5703125" style="3" customWidth="1"/>
    <col min="15882" max="15882" width="14.140625" style="3" customWidth="1"/>
    <col min="15883" max="16128" width="9.140625" style="3"/>
    <col min="16129" max="16129" width="4.5703125" style="3" customWidth="1"/>
    <col min="16130" max="16130" width="8.5703125" style="3" customWidth="1"/>
    <col min="16131" max="16131" width="10.85546875" style="3" customWidth="1"/>
    <col min="16132" max="16132" width="6.28515625" style="3" customWidth="1"/>
    <col min="16133" max="16133" width="20.140625" style="3" customWidth="1"/>
    <col min="16134" max="16137" width="8.5703125" style="3" customWidth="1"/>
    <col min="16138" max="16138" width="14.140625" style="3" customWidth="1"/>
    <col min="16139" max="16384" width="9.140625" style="3"/>
  </cols>
  <sheetData>
    <row r="1" spans="1:10" ht="23.6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3.5" customHeight="1">
      <c r="A2" s="4" t="s">
        <v>1</v>
      </c>
      <c r="B2" s="5"/>
      <c r="C2" s="5"/>
      <c r="D2" s="5"/>
      <c r="E2" s="6"/>
      <c r="F2" s="4" t="s">
        <v>2</v>
      </c>
      <c r="G2" s="5"/>
      <c r="H2" s="5"/>
      <c r="I2" s="5"/>
      <c r="J2" s="6"/>
    </row>
    <row r="3" spans="1:10" ht="26.25" customHeight="1">
      <c r="A3" s="27"/>
      <c r="B3" s="28"/>
      <c r="C3" s="28"/>
      <c r="D3" s="28"/>
      <c r="E3" s="29"/>
      <c r="F3" s="27"/>
      <c r="G3" s="28"/>
      <c r="H3" s="28"/>
      <c r="I3" s="28"/>
      <c r="J3" s="29"/>
    </row>
    <row r="4" spans="1:10" ht="13.5" customHeight="1">
      <c r="A4" s="4" t="s">
        <v>3</v>
      </c>
      <c r="B4" s="2"/>
      <c r="C4" s="2"/>
      <c r="D4" s="2"/>
      <c r="E4" s="2"/>
      <c r="G4" s="2"/>
      <c r="H4" s="2"/>
      <c r="I4" s="2"/>
      <c r="J4" s="7"/>
    </row>
    <row r="5" spans="1:10" ht="26.25" customHeight="1">
      <c r="A5" s="27"/>
      <c r="B5" s="28"/>
      <c r="C5" s="28"/>
      <c r="D5" s="28"/>
      <c r="E5" s="28"/>
      <c r="F5" s="28"/>
      <c r="G5" s="28"/>
      <c r="H5" s="28"/>
      <c r="I5" s="28"/>
      <c r="J5" s="29"/>
    </row>
    <row r="6" spans="1:10" ht="13.5" customHeight="1">
      <c r="A6" s="4" t="s">
        <v>4</v>
      </c>
      <c r="B6" s="5"/>
      <c r="C6" s="5"/>
      <c r="D6" s="5"/>
      <c r="E6" s="5"/>
      <c r="F6" s="4" t="s">
        <v>5</v>
      </c>
      <c r="G6" s="5"/>
      <c r="H6" s="5"/>
      <c r="I6" s="5"/>
      <c r="J6" s="6"/>
    </row>
    <row r="7" spans="1:10" ht="26.25" customHeight="1">
      <c r="A7" s="27"/>
      <c r="B7" s="28"/>
      <c r="C7" s="28"/>
      <c r="D7" s="28"/>
      <c r="E7" s="29"/>
      <c r="F7" s="28"/>
      <c r="G7" s="28"/>
      <c r="H7" s="28"/>
      <c r="I7" s="28"/>
      <c r="J7" s="29"/>
    </row>
    <row r="8" spans="1:10" ht="23.65" customHeight="1">
      <c r="A8" s="1" t="s">
        <v>6</v>
      </c>
      <c r="B8" s="2"/>
      <c r="C8" s="2"/>
      <c r="D8" s="2"/>
      <c r="E8" s="2"/>
      <c r="F8" s="2"/>
      <c r="G8" s="2"/>
      <c r="H8" s="2"/>
      <c r="I8" s="2"/>
      <c r="J8" s="2"/>
    </row>
    <row r="9" spans="1:10" ht="13.5" customHeight="1">
      <c r="A9" s="4" t="s">
        <v>7</v>
      </c>
      <c r="B9" s="5"/>
      <c r="C9" s="5"/>
      <c r="D9" s="5"/>
      <c r="E9" s="5"/>
      <c r="F9" s="4" t="s">
        <v>8</v>
      </c>
      <c r="G9" s="5"/>
      <c r="H9" s="5"/>
      <c r="I9" s="5"/>
      <c r="J9" s="6"/>
    </row>
    <row r="10" spans="1:10" ht="26.25" customHeight="1">
      <c r="A10" s="27"/>
      <c r="B10" s="28"/>
      <c r="C10" s="28"/>
      <c r="D10" s="28"/>
      <c r="E10" s="29"/>
      <c r="F10" s="30"/>
      <c r="G10" s="31"/>
      <c r="H10" s="31"/>
      <c r="I10" s="31"/>
      <c r="J10" s="32"/>
    </row>
    <row r="11" spans="1:10" ht="13.5" customHeight="1">
      <c r="A11" s="4" t="s">
        <v>9</v>
      </c>
      <c r="B11" s="5"/>
      <c r="C11" s="5"/>
      <c r="D11" s="5"/>
      <c r="E11" s="5"/>
      <c r="F11" s="4" t="s">
        <v>10</v>
      </c>
      <c r="G11" s="5"/>
      <c r="H11" s="5"/>
      <c r="I11" s="5"/>
      <c r="J11" s="6"/>
    </row>
    <row r="12" spans="1:10" ht="26.25" customHeight="1">
      <c r="A12" s="50"/>
      <c r="B12" s="28"/>
      <c r="C12" s="28"/>
      <c r="D12" s="28"/>
      <c r="E12" s="29"/>
      <c r="F12" s="30"/>
      <c r="G12" s="31"/>
      <c r="H12" s="31"/>
      <c r="I12" s="31"/>
      <c r="J12" s="32"/>
    </row>
    <row r="13" spans="1:10" ht="13.5" customHeight="1">
      <c r="A13" s="39" t="s">
        <v>11</v>
      </c>
      <c r="B13" s="40"/>
      <c r="C13" s="40"/>
      <c r="D13" s="40"/>
      <c r="E13" s="40"/>
      <c r="F13" s="39" t="s">
        <v>12</v>
      </c>
      <c r="G13" s="40"/>
      <c r="H13" s="40"/>
      <c r="I13" s="40"/>
      <c r="J13" s="40"/>
    </row>
    <row r="14" spans="1:10" ht="13.5" customHeight="1">
      <c r="A14" s="44"/>
      <c r="B14" s="45"/>
      <c r="C14" s="45"/>
      <c r="D14" s="45"/>
      <c r="E14" s="46"/>
      <c r="F14" s="16" t="s">
        <v>13</v>
      </c>
      <c r="H14" s="26" t="s">
        <v>14</v>
      </c>
      <c r="I14" s="26" t="s">
        <v>15</v>
      </c>
      <c r="J14" s="25"/>
    </row>
    <row r="15" spans="1:10" ht="26.25" customHeight="1">
      <c r="A15" s="47"/>
      <c r="B15" s="48"/>
      <c r="C15" s="48"/>
      <c r="D15" s="48"/>
      <c r="E15" s="49"/>
      <c r="F15" s="41">
        <v>53</v>
      </c>
      <c r="G15" s="42"/>
      <c r="H15" s="42"/>
      <c r="I15" s="42"/>
      <c r="J15" s="43"/>
    </row>
    <row r="16" spans="1:10" ht="23.65" customHeight="1">
      <c r="A16" s="1" t="s">
        <v>16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3.5" customHeight="1">
      <c r="A17" s="36" t="s">
        <v>17</v>
      </c>
      <c r="B17" s="37"/>
      <c r="C17" s="37"/>
      <c r="D17" s="37"/>
      <c r="E17" s="37"/>
      <c r="F17" s="37"/>
      <c r="G17" s="51" t="s">
        <v>18</v>
      </c>
      <c r="H17" s="51"/>
      <c r="I17" s="13" t="s">
        <v>19</v>
      </c>
      <c r="J17" s="12" t="s">
        <v>20</v>
      </c>
    </row>
    <row r="18" spans="1:10" ht="13.5" customHeight="1">
      <c r="A18" s="34" t="s">
        <v>21</v>
      </c>
      <c r="B18" s="35"/>
      <c r="C18" s="35"/>
      <c r="D18" s="35"/>
      <c r="E18" s="35"/>
      <c r="F18" s="35"/>
      <c r="G18" s="38">
        <f>F15</f>
        <v>53</v>
      </c>
      <c r="H18" s="38"/>
      <c r="I18" s="17">
        <v>0</v>
      </c>
      <c r="J18" s="14">
        <f>G18*I18</f>
        <v>0</v>
      </c>
    </row>
    <row r="19" spans="1:10" ht="13.5" customHeight="1">
      <c r="A19" s="34" t="s">
        <v>22</v>
      </c>
      <c r="B19" s="35"/>
      <c r="C19" s="35"/>
      <c r="D19" s="35"/>
      <c r="E19" s="35"/>
      <c r="F19" s="35"/>
      <c r="G19" s="38">
        <f>G18/2</f>
        <v>26.5</v>
      </c>
      <c r="H19" s="38"/>
      <c r="I19" s="17">
        <v>0</v>
      </c>
      <c r="J19" s="14">
        <f t="shared" ref="J19:J25" si="0">G19*I19</f>
        <v>0</v>
      </c>
    </row>
    <row r="20" spans="1:10" ht="13.5" customHeight="1">
      <c r="A20" s="34" t="s">
        <v>23</v>
      </c>
      <c r="B20" s="35"/>
      <c r="C20" s="35"/>
      <c r="D20" s="35"/>
      <c r="E20" s="35"/>
      <c r="F20" s="35"/>
      <c r="G20" s="38">
        <f>G18*0.45283</f>
        <v>23.99999</v>
      </c>
      <c r="H20" s="38"/>
      <c r="I20" s="17">
        <v>0</v>
      </c>
      <c r="J20" s="14">
        <f t="shared" si="0"/>
        <v>0</v>
      </c>
    </row>
    <row r="21" spans="1:10" ht="13.5" customHeight="1">
      <c r="A21" s="34" t="s">
        <v>24</v>
      </c>
      <c r="B21" s="35"/>
      <c r="C21" s="35"/>
      <c r="D21" s="35"/>
      <c r="E21" s="35"/>
      <c r="F21" s="35"/>
      <c r="G21" s="38">
        <f>G20/2</f>
        <v>11.999995</v>
      </c>
      <c r="H21" s="38"/>
      <c r="I21" s="17">
        <v>0</v>
      </c>
      <c r="J21" s="14">
        <f t="shared" si="0"/>
        <v>0</v>
      </c>
    </row>
    <row r="22" spans="1:10" ht="13.5" customHeight="1">
      <c r="A22" s="8" t="s">
        <v>25</v>
      </c>
      <c r="B22" s="9"/>
      <c r="C22" s="9"/>
      <c r="D22" s="9"/>
      <c r="E22" s="9"/>
      <c r="F22" s="9"/>
      <c r="G22" s="38">
        <f>G20</f>
        <v>23.99999</v>
      </c>
      <c r="H22" s="38"/>
      <c r="I22" s="17">
        <v>0</v>
      </c>
      <c r="J22" s="14">
        <f t="shared" si="0"/>
        <v>0</v>
      </c>
    </row>
    <row r="23" spans="1:10" ht="13.5" customHeight="1">
      <c r="A23" s="8" t="s">
        <v>26</v>
      </c>
      <c r="B23" s="9"/>
      <c r="C23" s="9"/>
      <c r="D23" s="9"/>
      <c r="E23" s="9"/>
      <c r="F23" s="9"/>
      <c r="G23" s="38">
        <f>G21</f>
        <v>11.999995</v>
      </c>
      <c r="H23" s="38"/>
      <c r="I23" s="17">
        <v>0</v>
      </c>
      <c r="J23" s="14">
        <f t="shared" si="0"/>
        <v>0</v>
      </c>
    </row>
    <row r="24" spans="1:10" ht="13.5" customHeight="1">
      <c r="A24" s="8" t="s">
        <v>27</v>
      </c>
      <c r="B24" s="9"/>
      <c r="C24" s="9"/>
      <c r="D24" s="9"/>
      <c r="E24" s="9"/>
      <c r="F24" s="9"/>
      <c r="G24" s="38">
        <f>G18</f>
        <v>53</v>
      </c>
      <c r="H24" s="38"/>
      <c r="I24" s="17">
        <v>0</v>
      </c>
      <c r="J24" s="14">
        <f t="shared" si="0"/>
        <v>0</v>
      </c>
    </row>
    <row r="25" spans="1:10" ht="13.5" customHeight="1">
      <c r="A25" s="8" t="s">
        <v>28</v>
      </c>
      <c r="B25" s="9"/>
      <c r="C25" s="9"/>
      <c r="D25" s="9"/>
      <c r="E25" s="9"/>
      <c r="F25" s="9"/>
      <c r="G25" s="38">
        <f>G18*0.481132</f>
        <v>25.499995999999999</v>
      </c>
      <c r="H25" s="38"/>
      <c r="I25" s="17">
        <v>0</v>
      </c>
      <c r="J25" s="14">
        <f t="shared" si="0"/>
        <v>0</v>
      </c>
    </row>
    <row r="26" spans="1:10" ht="13.5" customHeight="1">
      <c r="A26" s="34" t="s">
        <v>29</v>
      </c>
      <c r="B26" s="35"/>
      <c r="C26" s="35"/>
      <c r="D26" s="35"/>
      <c r="E26" s="35"/>
      <c r="F26" s="35"/>
      <c r="G26" s="38">
        <f>G18/4</f>
        <v>13.25</v>
      </c>
      <c r="H26" s="38"/>
      <c r="I26" s="17">
        <v>0</v>
      </c>
      <c r="J26" s="14">
        <f t="shared" ref="J26" si="1">G26*I26</f>
        <v>0</v>
      </c>
    </row>
    <row r="27" spans="1:10" ht="13.5" customHeight="1">
      <c r="A27" s="10"/>
      <c r="B27" s="11"/>
      <c r="C27" s="11"/>
      <c r="D27" s="11"/>
      <c r="E27" s="11"/>
      <c r="F27" s="11"/>
      <c r="G27" s="18"/>
      <c r="H27" s="18"/>
      <c r="I27" s="19" t="s">
        <v>30</v>
      </c>
      <c r="J27" s="15">
        <f>SUM(J18:J26)</f>
        <v>0</v>
      </c>
    </row>
    <row r="28" spans="1:10" ht="23.65" customHeight="1">
      <c r="A28" s="1" t="s">
        <v>31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ht="13.5" customHeight="1">
      <c r="A29" s="36" t="s">
        <v>17</v>
      </c>
      <c r="B29" s="37"/>
      <c r="C29" s="37"/>
      <c r="D29" s="37"/>
      <c r="E29" s="37"/>
      <c r="F29" s="37"/>
      <c r="G29" s="51" t="s">
        <v>32</v>
      </c>
      <c r="H29" s="51"/>
      <c r="I29" s="13" t="s">
        <v>33</v>
      </c>
      <c r="J29" s="12" t="s">
        <v>20</v>
      </c>
    </row>
    <row r="30" spans="1:10" ht="13.5" customHeight="1">
      <c r="A30" s="34" t="s">
        <v>34</v>
      </c>
      <c r="B30" s="35"/>
      <c r="C30" s="35"/>
      <c r="D30" s="35"/>
      <c r="E30" s="35"/>
      <c r="F30" s="35"/>
      <c r="G30" s="33">
        <v>0.59</v>
      </c>
      <c r="H30" s="33"/>
      <c r="I30" s="17">
        <v>0</v>
      </c>
      <c r="J30" s="14">
        <f>G30*I30</f>
        <v>0</v>
      </c>
    </row>
    <row r="31" spans="1:10" ht="13.15" customHeight="1">
      <c r="A31" s="34" t="s">
        <v>35</v>
      </c>
      <c r="B31" s="35"/>
      <c r="C31" s="35"/>
      <c r="D31" s="35"/>
      <c r="E31" s="35"/>
      <c r="F31" s="35"/>
      <c r="G31" s="33">
        <v>0.04</v>
      </c>
      <c r="H31" s="33"/>
      <c r="I31" s="17">
        <v>0</v>
      </c>
      <c r="J31" s="14">
        <f t="shared" ref="J31:J33" si="2">G31*I31</f>
        <v>0</v>
      </c>
    </row>
    <row r="32" spans="1:10" ht="13.15" customHeight="1">
      <c r="A32" s="34" t="s">
        <v>36</v>
      </c>
      <c r="B32" s="35"/>
      <c r="C32" s="35"/>
      <c r="D32" s="35"/>
      <c r="E32" s="35"/>
      <c r="F32" s="35"/>
      <c r="G32" s="33">
        <v>0.04</v>
      </c>
      <c r="H32" s="33"/>
      <c r="I32" s="17">
        <v>0</v>
      </c>
      <c r="J32" s="14">
        <f t="shared" si="2"/>
        <v>0</v>
      </c>
    </row>
    <row r="33" spans="1:10" ht="13.5" customHeight="1">
      <c r="A33" s="34" t="s">
        <v>37</v>
      </c>
      <c r="B33" s="35"/>
      <c r="C33" s="35"/>
      <c r="D33" s="35"/>
      <c r="E33" s="35"/>
      <c r="F33" s="35"/>
      <c r="G33" s="33">
        <v>0.04</v>
      </c>
      <c r="H33" s="33"/>
      <c r="I33" s="17">
        <v>0</v>
      </c>
      <c r="J33" s="14">
        <f t="shared" si="2"/>
        <v>0</v>
      </c>
    </row>
    <row r="34" spans="1:10" ht="13.5" customHeight="1">
      <c r="A34" s="34" t="s">
        <v>38</v>
      </c>
      <c r="B34" s="35"/>
      <c r="C34" s="35"/>
      <c r="D34" s="35"/>
      <c r="E34" s="35"/>
      <c r="F34" s="35"/>
      <c r="G34" s="33">
        <v>0.04</v>
      </c>
      <c r="H34" s="33"/>
      <c r="I34" s="17">
        <v>0</v>
      </c>
      <c r="J34" s="14">
        <f t="shared" ref="J34" si="3">G34*I34</f>
        <v>0</v>
      </c>
    </row>
    <row r="35" spans="1:10" ht="13.5" customHeight="1">
      <c r="A35" s="10"/>
      <c r="B35" s="11"/>
      <c r="C35" s="11"/>
      <c r="D35" s="11"/>
      <c r="E35" s="11"/>
      <c r="F35" s="11"/>
      <c r="G35" s="18"/>
      <c r="H35" s="18"/>
      <c r="I35" s="19" t="s">
        <v>39</v>
      </c>
      <c r="J35" s="15">
        <f>SUM(J30:J34)</f>
        <v>0</v>
      </c>
    </row>
    <row r="36" spans="1:10" ht="13.5" customHeight="1">
      <c r="A36" s="9"/>
      <c r="B36" s="9"/>
      <c r="C36" s="9"/>
      <c r="D36" s="9"/>
      <c r="E36" s="9"/>
      <c r="F36" s="9"/>
      <c r="G36" s="20"/>
      <c r="H36" s="20"/>
      <c r="I36" s="22"/>
      <c r="J36" s="21"/>
    </row>
    <row r="37" spans="1:10" ht="13.5" customHeight="1">
      <c r="A37" s="9"/>
      <c r="B37" s="9"/>
      <c r="C37" s="9"/>
      <c r="D37" s="9"/>
      <c r="E37" s="9"/>
      <c r="F37" s="9"/>
      <c r="G37" s="20"/>
      <c r="H37" s="20"/>
      <c r="I37" s="23" t="s">
        <v>40</v>
      </c>
      <c r="J37" s="24">
        <f>J27+J35</f>
        <v>0</v>
      </c>
    </row>
    <row r="38" spans="1:10" ht="27" customHeight="1">
      <c r="A38" s="1" t="s">
        <v>41</v>
      </c>
      <c r="B38" s="2"/>
      <c r="C38" s="2"/>
      <c r="D38" s="2"/>
      <c r="E38" s="2"/>
      <c r="F38" s="2"/>
      <c r="G38" s="2"/>
      <c r="H38" s="2"/>
      <c r="I38" s="2"/>
      <c r="J38" s="2"/>
    </row>
    <row r="39" spans="1:10" ht="13.5" customHeight="1">
      <c r="A39" s="4" t="s">
        <v>42</v>
      </c>
      <c r="B39" s="5"/>
      <c r="C39" s="5"/>
      <c r="D39" s="5"/>
      <c r="E39" s="5"/>
      <c r="F39" s="4" t="s">
        <v>43</v>
      </c>
      <c r="G39" s="5"/>
      <c r="H39" s="5"/>
      <c r="I39" s="5"/>
      <c r="J39" s="6"/>
    </row>
    <row r="40" spans="1:10" ht="26.25" customHeight="1">
      <c r="A40" s="27"/>
      <c r="B40" s="28"/>
      <c r="C40" s="28"/>
      <c r="D40" s="28"/>
      <c r="E40" s="29"/>
      <c r="F40" s="30"/>
      <c r="G40" s="31"/>
      <c r="H40" s="31"/>
      <c r="I40" s="31"/>
      <c r="J40" s="32"/>
    </row>
    <row r="41" spans="1:10" ht="13.15" customHeight="1">
      <c r="A41" s="4" t="s">
        <v>44</v>
      </c>
      <c r="B41" s="5"/>
      <c r="C41" s="5"/>
      <c r="D41" s="5"/>
      <c r="E41" s="5"/>
      <c r="F41" s="4" t="s">
        <v>45</v>
      </c>
      <c r="G41" s="5"/>
      <c r="H41" s="5"/>
      <c r="I41" s="5"/>
      <c r="J41" s="6"/>
    </row>
    <row r="42" spans="1:10" ht="26.25" customHeight="1">
      <c r="A42" s="27"/>
      <c r="B42" s="28"/>
      <c r="C42" s="28"/>
      <c r="D42" s="28"/>
      <c r="E42" s="29"/>
      <c r="F42" s="27"/>
      <c r="G42" s="28"/>
      <c r="H42" s="28"/>
      <c r="I42" s="28"/>
      <c r="J42" s="29"/>
    </row>
  </sheetData>
  <sheetProtection selectLockedCells="1"/>
  <mergeCells count="45">
    <mergeCell ref="A20:F20"/>
    <mergeCell ref="A21:F21"/>
    <mergeCell ref="G17:H17"/>
    <mergeCell ref="G18:H18"/>
    <mergeCell ref="G19:H19"/>
    <mergeCell ref="G20:H20"/>
    <mergeCell ref="G21:H21"/>
    <mergeCell ref="A12:E12"/>
    <mergeCell ref="F12:J12"/>
    <mergeCell ref="A17:F17"/>
    <mergeCell ref="A18:F18"/>
    <mergeCell ref="A19:F19"/>
    <mergeCell ref="A42:E42"/>
    <mergeCell ref="F42:J42"/>
    <mergeCell ref="A30:F30"/>
    <mergeCell ref="G30:H30"/>
    <mergeCell ref="G22:H22"/>
    <mergeCell ref="G23:H23"/>
    <mergeCell ref="A5:J5"/>
    <mergeCell ref="A7:E7"/>
    <mergeCell ref="F7:J7"/>
    <mergeCell ref="A3:E3"/>
    <mergeCell ref="F3:J3"/>
    <mergeCell ref="A31:F31"/>
    <mergeCell ref="G31:H31"/>
    <mergeCell ref="A34:F34"/>
    <mergeCell ref="G34:H34"/>
    <mergeCell ref="A10:E10"/>
    <mergeCell ref="F10:J10"/>
    <mergeCell ref="A29:F29"/>
    <mergeCell ref="G29:H29"/>
    <mergeCell ref="A26:F26"/>
    <mergeCell ref="G26:H26"/>
    <mergeCell ref="F13:J13"/>
    <mergeCell ref="F15:J15"/>
    <mergeCell ref="A13:E13"/>
    <mergeCell ref="A14:E15"/>
    <mergeCell ref="G24:H24"/>
    <mergeCell ref="G25:H25"/>
    <mergeCell ref="A40:E40"/>
    <mergeCell ref="F40:J40"/>
    <mergeCell ref="G32:H32"/>
    <mergeCell ref="G33:H33"/>
    <mergeCell ref="A32:F32"/>
    <mergeCell ref="A33:F33"/>
  </mergeCells>
  <phoneticPr fontId="13" type="noConversion"/>
  <hyperlinks>
    <hyperlink ref="I14" r:id="rId1" location="69d37c59" xr:uid="{AFBB1FFD-7C25-4265-92D2-EE82C68D2B5F}"/>
    <hyperlink ref="H14" r:id="rId2" location="69d37c59" xr:uid="{9BFB18BA-AFC5-4D03-B22C-3EE4687B70E8}"/>
  </hyperlinks>
  <pageMargins left="0.23622047244094491" right="0.23622047244094491" top="0.62992125984251968" bottom="0.55118110236220474" header="0.31496062992125984" footer="0.31496062992125984"/>
  <pageSetup paperSize="9" orientation="portrait" horizontalDpi="300" verticalDpi="300" r:id="rId3"/>
  <headerFooter>
    <oddHeader>&amp;C&amp;"Lato,Regular"&amp;13PÄIVÄRAHA - JA KILOMETRIKORVAUSLASKU | &amp;"Lato,Italic"DAILY AND MILEAGE ALLOWANCE FORM</oddHeader>
    <oddFooter>&amp;CMoniheli ry,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FCFF-E2C9-46D5-B6E7-1CDC7FB01998}">
  <dimension ref="A2:C10"/>
  <sheetViews>
    <sheetView workbookViewId="0">
      <selection activeCell="C9" sqref="C9"/>
    </sheetView>
  </sheetViews>
  <sheetFormatPr defaultRowHeight="14.45"/>
  <sheetData>
    <row r="2" spans="1:3">
      <c r="A2" s="20">
        <v>53</v>
      </c>
      <c r="B2" s="20"/>
    </row>
    <row r="3" spans="1:3">
      <c r="A3" s="20">
        <v>26.5</v>
      </c>
      <c r="B3" s="20"/>
      <c r="C3">
        <f>A3/$A$2</f>
        <v>0.5</v>
      </c>
    </row>
    <row r="4" spans="1:3">
      <c r="A4" s="20">
        <v>24</v>
      </c>
      <c r="B4" s="20"/>
      <c r="C4">
        <f t="shared" ref="C4:C10" si="0">A4/$A$2</f>
        <v>0.45283018867924529</v>
      </c>
    </row>
    <row r="5" spans="1:3">
      <c r="A5" s="20">
        <v>12</v>
      </c>
      <c r="B5" s="20"/>
      <c r="C5">
        <f>A4/$A$2</f>
        <v>0.45283018867924529</v>
      </c>
    </row>
    <row r="6" spans="1:3">
      <c r="A6" s="20">
        <v>24</v>
      </c>
      <c r="B6" s="20"/>
      <c r="C6">
        <f t="shared" si="0"/>
        <v>0.45283018867924529</v>
      </c>
    </row>
    <row r="7" spans="1:3">
      <c r="A7" s="20">
        <v>12</v>
      </c>
      <c r="B7" s="20"/>
      <c r="C7">
        <f t="shared" si="0"/>
        <v>0.22641509433962265</v>
      </c>
    </row>
    <row r="8" spans="1:3">
      <c r="A8" s="20">
        <v>53</v>
      </c>
      <c r="B8" s="20"/>
      <c r="C8">
        <f t="shared" si="0"/>
        <v>1</v>
      </c>
    </row>
    <row r="9" spans="1:3">
      <c r="A9" s="20">
        <v>25.5</v>
      </c>
      <c r="B9" s="20"/>
      <c r="C9">
        <f t="shared" si="0"/>
        <v>0.48113207547169812</v>
      </c>
    </row>
    <row r="10" spans="1:3">
      <c r="A10" s="20">
        <v>13.25</v>
      </c>
      <c r="B10" s="20"/>
      <c r="C10">
        <f t="shared" si="0"/>
        <v>0.25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59788C3F7B3F4D99B2094EFBF024C8" ma:contentTypeVersion="12" ma:contentTypeDescription="Create a new document." ma:contentTypeScope="" ma:versionID="468862de37eb1a26b887276d062c63ad">
  <xsd:schema xmlns:xsd="http://www.w3.org/2001/XMLSchema" xmlns:xs="http://www.w3.org/2001/XMLSchema" xmlns:p="http://schemas.microsoft.com/office/2006/metadata/properties" xmlns:ns2="46965f07-83ab-45ec-ab13-931acf967efe" xmlns:ns3="3a3520eb-d6f9-4e18-b0ad-36c682369b01" targetNamespace="http://schemas.microsoft.com/office/2006/metadata/properties" ma:root="true" ma:fieldsID="d44e6636584ddae6d7bba048636350f2" ns2:_="" ns3:_="">
    <xsd:import namespace="46965f07-83ab-45ec-ab13-931acf967efe"/>
    <xsd:import namespace="3a3520eb-d6f9-4e18-b0ad-36c682369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65f07-83ab-45ec-ab13-931acf967e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fc9e7aa-05fb-42f4-bfa1-77dc724231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520eb-d6f9-4e18-b0ad-36c682369b0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428a2ef-5657-4f38-977d-0c36de1b7ea0}" ma:internalName="TaxCatchAll" ma:showField="CatchAllData" ma:web="3a3520eb-d6f9-4e18-b0ad-36c682369b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3520eb-d6f9-4e18-b0ad-36c682369b01" xsi:nil="true"/>
    <lcf76f155ced4ddcb4097134ff3c332f xmlns="46965f07-83ab-45ec-ab13-931acf967e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FA8A8-DF69-40F4-873C-380695CBE1E6}"/>
</file>

<file path=customXml/itemProps2.xml><?xml version="1.0" encoding="utf-8"?>
<ds:datastoreItem xmlns:ds="http://schemas.openxmlformats.org/officeDocument/2006/customXml" ds:itemID="{ABC9E2B4-93AB-48DA-BABE-A1B3189E0F3B}"/>
</file>

<file path=customXml/itemProps3.xml><?xml version="1.0" encoding="utf-8"?>
<ds:datastoreItem xmlns:ds="http://schemas.openxmlformats.org/officeDocument/2006/customXml" ds:itemID="{6C218948-19EF-4BC6-90C9-57EEAE8FEB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Breton</dc:creator>
  <cp:keywords/>
  <dc:description/>
  <cp:lastModifiedBy>Mélissa Ruppé</cp:lastModifiedBy>
  <cp:revision/>
  <dcterms:created xsi:type="dcterms:W3CDTF">2025-05-20T14:22:34Z</dcterms:created>
  <dcterms:modified xsi:type="dcterms:W3CDTF">2025-06-07T10:38:28Z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0x010100A259788C3F7B3F4D99B2094EFBF024C8</vt:lpwstr>
  </property>
</Properties>
</file>